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/>
  <c r="H15" i="2"/>
  <c r="H45" i="2"/>
  <c r="H46" i="2" s="1"/>
  <c r="D9" i="5" s="1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10" i="5"/>
  <c r="L46" i="2" l="1"/>
  <c r="D8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<sst xmlns="http://schemas.openxmlformats.org/spreadsheetml/2006/main" count="280" uniqueCount="211">
  <si>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</si>
  <si>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</si>
  <si>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</si>
  <si>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</si>
  <si>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</si>
  <si>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</si>
  <si>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</si>
  <si>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</si>
  <si>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</si>
  <si>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</si>
  <si>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</si>
  <si>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</si>
  <si>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Локачинський районний суд Волинської області</t>
  </si>
  <si>
    <t>45500,смт. Локачі,вул. Миру 20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</si>
  <si>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</si>
  <si>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</si>
  <si>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</si>
  <si>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</si>
  <si>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</si>
  <si>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</si>
  <si>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</si>
  <si>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</si>
  <si>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</si>
  <si>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</si>
  <si>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</si>
  <si>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</si>
  <si>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</si>
  <si>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</si>
  <si>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</si>
  <si>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</si>
  <si>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</si>
  <si>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</si>
  <si>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</si>
  <si>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</si>
  <si>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</si>
  <si>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</si>
  <si>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</si>
  <si>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</si>
  <si>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</si>
  <si>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</si>
  <si>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</si>
  <si>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</si>
  <si>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</si>
  <si>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</si>
  <si>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</si>
  <si>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</si>
  <si>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</si>
  <si>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</si>
  <si>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</si>
  <si>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</si>
  <si>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</si>
  <si>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</si>
  <si>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</si>
  <si>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</si>
  <si>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</si>
  <si>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</si>
  <si>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</si>
  <si>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</si>
  <si>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</si>
  <si>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</si>
  <si>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</si>
  <si>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</si>
  <si>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</si>
  <si>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</si>
  <si>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</si>
  <si>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</si>
  <si>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</si>
  <si>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</si>
  <si>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</si>
  <si>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</si>
  <si>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</si>
  <si>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</si>
  <si>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</si>
  <si>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</si>
  <si>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</si>
  <si>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</si>
  <si>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</si>
  <si>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</si>
  <si>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</si>
  <si>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</si>
  <si>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</si>
  <si>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</si>
  <si>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</si>
  <si>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</si>
  <si>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</si>
  <si>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</si>
  <si>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</si>
  <si>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</si>
  <si>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</si>
  <si>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</si>
  <si>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</si>
  <si>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</si>
  <si>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</si>
  <si>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</si>
  <si>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</si>
  <si>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</si>
  <si>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</si>
  <si>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</si>
  <si>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</si>
  <si>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</si>
  <si>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</si>
  <si>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</si>
  <si>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</si>
  <si>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</si>
  <si>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</si>
  <si>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</si>
  <si>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</si>
  <si>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</si>
  <si>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</si>
  <si>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</si>
  <si>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</si>
  <si>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</si>
  <si>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</si>
  <si>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</si>
  <si>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</si>
  <si>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</si>
  <si>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</si>
  <si>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</si>
  <si>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</si>
  <si>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</si>
  <si>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</si>
  <si>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</si>
  <si>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</si>
  <si>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</si>
  <si>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</si>
  <si>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</si>
  <si>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</si>
  <si>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</si>
  <si>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</si>
  <si>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</si>
  <si>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</si>
  <si>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</si>
  <si>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</si>
  <si>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</si>
  <si>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</si>
  <si>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</si>
  <si>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</si>
  <si>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</si>
  <si>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</si>
  <si>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</si>
  <si>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</si>
  <si>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</si>
  <si>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</si>
  <si>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</si>
  <si>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</si>
  <si>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</si>
  <si>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</si>
  <si>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</si>
  <si>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</si>
  <si>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</si>
  <si>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</si>
  <si>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</si>
  <si>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</si>
  <si>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</si>
  <si>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</si>
  <si>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</si>
  <si>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</si>
  <si>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</si>
  <si>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</si>
  <si>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</si>
  <si>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</si>
  <si>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</si>
  <si>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</si>
  <si>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</si>
  <si>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</si>
  <si>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</si>
  <si>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</si>
  <si>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</si>
  <si>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</si>
  <si>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</si>
  <si>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</si>
  <si>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</si>
  <si>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</si>
  <si>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</si>
  <si>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</si>
  <si>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</si>
  <si>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</si>
  <si>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</si>
  <si>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</si>
  <si>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</si>
  <si>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</si>
  <si>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</si>
  <si>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</si>
  <si>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</si>
  <si>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</si>
  <si>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</si>
  <si>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</si>
  <si>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</si>
  <si>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</si>
  <si>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</si>
  <si>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</si>
  <si>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</si>
  <si>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</si>
  <si>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</si>
  <si>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</si>
  <si>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</si>
  <si>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</si>
  <si>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</si>
  <si>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</si>
  <si>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</si>
  <si>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</si>
  <si>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</si>
  <si>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</si>
  <si>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</si>
  <si>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</si>
  <si>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Т.О.Кідиба</t>
  </si>
  <si>
    <t>(П.І.Б.)</t>
  </si>
  <si>
    <t xml:space="preserve">О.М. Братко </t>
  </si>
  <si>
    <t>(03374) 21395</t>
  </si>
  <si>
    <t>inbox@lk.vl.court.gov.ua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</si>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</sst>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1.42578125" customWidth="1"/>
  </cols>
  <sheetData>
    <row r="1" spans="1:8" ht="12.75" customHeight="1" x14ac:dyDescent="0.2">
      <c r="E1" s="41" t="s">
        <v>14</v>
      </c>
    </row>
    <row r="3" spans="1:8" ht="15.7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75" customHeight="1" x14ac:dyDescent="0.3">
      <c r="B5" s="2"/>
      <c r="C5" s="2"/>
      <c r="D5" s="2"/>
      <c r="E5" s="2"/>
      <c r="F5" s="2"/>
      <c r="G5" s="2"/>
      <c r="H5" s="2"/>
    </row>
    <row r="6" spans="1:8" ht="18.7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75" customHeight="1" x14ac:dyDescent="0.2">
      <c r="E7" s="42" t="s">
        <v>15</v>
      </c>
    </row>
    <row r="8" spans="1:8" ht="18.75" customHeight="1" x14ac:dyDescent="0.3">
      <c r="D8" s="32"/>
      <c r="F8" s="4"/>
      <c r="G8" s="4"/>
      <c r="H8" s="4"/>
    </row>
    <row r="9" spans="1:8" ht="12.75" customHeight="1" x14ac:dyDescent="0.2">
      <c r="E9" s="42"/>
      <c r="F9" s="14"/>
      <c r="G9" s="14"/>
      <c r="H9" s="14"/>
    </row>
    <row r="10" spans="1:8" ht="12.75" customHeight="1" x14ac:dyDescent="0.2">
      <c r="E10" s="42"/>
      <c r="F10" s="14"/>
      <c r="G10" s="14"/>
      <c r="H10" s="14"/>
    </row>
    <row r="11" spans="1:8" ht="12.75" customHeight="1" x14ac:dyDescent="0.2">
      <c r="B11" s="5"/>
      <c r="C11" s="5"/>
      <c r="D11" s="5"/>
      <c r="E11" s="5"/>
    </row>
    <row r="12" spans="1:8" ht="12.7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7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5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7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7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7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75" customHeight="1" x14ac:dyDescent="0.2">
      <c r="A18" s="1"/>
      <c r="B18" s="8" t="s">
        <v>4</v>
      </c>
      <c r="C18" s="23"/>
      <c r="D18" s="35"/>
      <c r="E18" s="47"/>
      <c r="F18" s="50"/>
    </row>
    <row r="19" spans="1:9" ht="12.7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7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7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75" customHeight="1" x14ac:dyDescent="0.2">
      <c r="A22" s="1"/>
      <c r="B22" s="12"/>
      <c r="C22" s="5"/>
      <c r="D22" s="38"/>
      <c r="E22" s="49"/>
      <c r="F22" s="50"/>
    </row>
    <row r="23" spans="1:9" ht="12.75" customHeight="1" x14ac:dyDescent="0.2">
      <c r="B23" s="13"/>
      <c r="C23" s="13"/>
      <c r="D23" s="13"/>
      <c r="E23" s="13"/>
    </row>
    <row r="24" spans="1:9" ht="12.75" customHeight="1" x14ac:dyDescent="0.2">
      <c r="B24" s="14"/>
      <c r="C24" s="14"/>
      <c r="D24" s="14"/>
      <c r="E24" s="14"/>
    </row>
    <row r="25" spans="1:9" ht="12.75" customHeight="1" x14ac:dyDescent="0.2">
      <c r="B25" s="14"/>
      <c r="C25" s="14"/>
      <c r="D25" s="14"/>
      <c r="E25" s="14"/>
    </row>
    <row r="26" spans="1:9" ht="12.75" customHeight="1" x14ac:dyDescent="0.2">
      <c r="B26" s="14"/>
      <c r="C26" s="14"/>
      <c r="D26" s="14"/>
      <c r="E26" s="14"/>
    </row>
    <row r="27" spans="1:9" ht="12.75" customHeight="1" x14ac:dyDescent="0.2">
      <c r="B27" s="14"/>
      <c r="C27" s="14"/>
      <c r="D27" s="14"/>
      <c r="E27" s="14"/>
    </row>
    <row r="28" spans="1:9" ht="12.75" customHeight="1" x14ac:dyDescent="0.2">
      <c r="B28" s="14"/>
      <c r="C28" s="14"/>
      <c r="D28" s="14"/>
      <c r="E28" s="14"/>
    </row>
    <row r="30" spans="1:9" ht="12.75" customHeight="1" x14ac:dyDescent="0.2">
      <c r="B30" s="5"/>
      <c r="C30" s="5"/>
      <c r="D30" s="5"/>
      <c r="E30" s="5"/>
      <c r="F30" s="5"/>
      <c r="G30" s="5"/>
      <c r="H30" s="5"/>
    </row>
    <row r="31" spans="1:9" ht="12.7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7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7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7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7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7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7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7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7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7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7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7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7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&amp;L76C6841B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  <col min="12" max="256" width="11.42578125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51</v>
      </c>
      <c r="F6" s="91">
        <v>42</v>
      </c>
      <c r="G6" s="91"/>
      <c r="H6" s="91">
        <v>36</v>
      </c>
      <c r="I6" s="91" t="s">
        <v>70</v>
      </c>
      <c r="J6" s="91">
        <v>15</v>
      </c>
      <c r="K6" s="92">
        <v>1</v>
      </c>
      <c r="L6" s="104">
        <f t="shared" ref="L6:L11" si="0">E6-F6</f>
        <v>9</v>
      </c>
    </row>
    <row r="7" spans="1:12" x14ac:dyDescent="0.2">
      <c r="A7" s="66"/>
      <c r="B7" s="72" t="s">
        <v>33</v>
      </c>
      <c r="C7" s="81"/>
      <c r="D7" s="88">
        <v>2</v>
      </c>
      <c r="E7" s="91">
        <v>177</v>
      </c>
      <c r="F7" s="91">
        <v>174</v>
      </c>
      <c r="G7" s="91">
        <v>1</v>
      </c>
      <c r="H7" s="91">
        <v>160</v>
      </c>
      <c r="I7" s="91">
        <v>150</v>
      </c>
      <c r="J7" s="91">
        <v>17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10</v>
      </c>
      <c r="F9" s="91">
        <v>9</v>
      </c>
      <c r="G9" s="91"/>
      <c r="H9" s="92">
        <v>9</v>
      </c>
      <c r="I9" s="91">
        <v>7</v>
      </c>
      <c r="J9" s="91">
        <v>1</v>
      </c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238</v>
      </c>
      <c r="F15" s="92">
        <f t="shared" si="2"/>
        <v>225</v>
      </c>
      <c r="G15" s="92">
        <f t="shared" si="2"/>
        <v>1</v>
      </c>
      <c r="H15" s="92">
        <f t="shared" si="2"/>
        <v>205</v>
      </c>
      <c r="I15" s="92">
        <f t="shared" si="2"/>
        <v>157</v>
      </c>
      <c r="J15" s="92">
        <f t="shared" si="2"/>
        <v>33</v>
      </c>
      <c r="K15" s="92">
        <f t="shared" si="2"/>
        <v>1</v>
      </c>
      <c r="L15" s="104">
        <f t="shared" si="1"/>
        <v>13</v>
      </c>
    </row>
    <row r="16" spans="1:12" ht="16.350000000000001" customHeight="1" x14ac:dyDescent="0.2">
      <c r="A16" s="65" t="s">
        <v>28</v>
      </c>
      <c r="B16" s="72" t="s">
        <v>42</v>
      </c>
      <c r="C16" s="81"/>
      <c r="D16" s="88">
        <v>11</v>
      </c>
      <c r="E16" s="92">
        <v>3</v>
      </c>
      <c r="F16" s="92">
        <v>2</v>
      </c>
      <c r="G16" s="92"/>
      <c r="H16" s="92">
        <v>3</v>
      </c>
      <c r="I16" s="92"/>
      <c r="J16" s="92"/>
      <c r="K16" s="92"/>
      <c r="L16" s="104">
        <f t="shared" si="1"/>
        <v>1</v>
      </c>
    </row>
    <row r="17" spans="1:12" ht="13.35" customHeight="1" x14ac:dyDescent="0.2">
      <c r="A17" s="66"/>
      <c r="B17" s="74"/>
      <c r="C17" s="82" t="s">
        <v>58</v>
      </c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1"/>
        <v>0</v>
      </c>
    </row>
    <row r="18" spans="1:12" ht="25.9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350000000000001" customHeight="1" x14ac:dyDescent="0.2">
      <c r="A24" s="67"/>
      <c r="B24" s="73" t="s">
        <v>41</v>
      </c>
      <c r="C24" s="73"/>
      <c r="D24" s="88">
        <v>19</v>
      </c>
      <c r="E24" s="92">
        <v>3</v>
      </c>
      <c r="F24" s="92">
        <v>2</v>
      </c>
      <c r="G24" s="92"/>
      <c r="H24" s="92">
        <v>3</v>
      </c>
      <c r="I24" s="92"/>
      <c r="J24" s="92"/>
      <c r="K24" s="92"/>
      <c r="L24" s="104">
        <f t="shared" si="1"/>
        <v>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14</v>
      </c>
      <c r="F25" s="92">
        <v>8</v>
      </c>
      <c r="G25" s="92"/>
      <c r="H25" s="92">
        <v>14</v>
      </c>
      <c r="I25" s="92">
        <v>9</v>
      </c>
      <c r="J25" s="92"/>
      <c r="K25" s="92"/>
      <c r="L25" s="104">
        <f t="shared" si="1"/>
        <v>6</v>
      </c>
    </row>
    <row r="26" spans="1:12" ht="22.35" customHeight="1" x14ac:dyDescent="0.2">
      <c r="A26" s="68"/>
      <c r="B26" s="72" t="s">
        <v>43</v>
      </c>
      <c r="C26" s="81"/>
      <c r="D26" s="88">
        <v>21</v>
      </c>
      <c r="E26" s="92">
        <v>2</v>
      </c>
      <c r="F26" s="92">
        <v>2</v>
      </c>
      <c r="G26" s="92"/>
      <c r="H26" s="92">
        <v>2</v>
      </c>
      <c r="I26" s="92">
        <v>2</v>
      </c>
      <c r="J26" s="92"/>
      <c r="K26" s="92"/>
      <c r="L26" s="104">
        <f t="shared" si="1"/>
        <v>0</v>
      </c>
    </row>
    <row r="27" spans="1:12" ht="15.75" customHeight="1" x14ac:dyDescent="0.2">
      <c r="A27" s="68"/>
      <c r="B27" s="72" t="s">
        <v>42</v>
      </c>
      <c r="C27" s="81"/>
      <c r="D27" s="88">
        <v>22</v>
      </c>
      <c r="E27" s="92">
        <v>148</v>
      </c>
      <c r="F27" s="92">
        <v>122</v>
      </c>
      <c r="G27" s="92"/>
      <c r="H27" s="92">
        <v>137</v>
      </c>
      <c r="I27" s="92">
        <v>130</v>
      </c>
      <c r="J27" s="92">
        <v>11</v>
      </c>
      <c r="K27" s="92"/>
      <c r="L27" s="104">
        <f t="shared" si="1"/>
        <v>26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181</v>
      </c>
      <c r="F28" s="92">
        <v>131</v>
      </c>
      <c r="G28" s="92"/>
      <c r="H28" s="92">
        <v>138</v>
      </c>
      <c r="I28" s="92">
        <v>124</v>
      </c>
      <c r="J28" s="92">
        <v>43</v>
      </c>
      <c r="K28" s="92"/>
      <c r="L28" s="104">
        <f t="shared" si="1"/>
        <v>50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15</v>
      </c>
      <c r="F29" s="92">
        <v>13</v>
      </c>
      <c r="G29" s="92"/>
      <c r="H29" s="92">
        <v>14</v>
      </c>
      <c r="I29" s="92">
        <v>14</v>
      </c>
      <c r="J29" s="92">
        <v>1</v>
      </c>
      <c r="K29" s="92"/>
      <c r="L29" s="104">
        <f t="shared" si="1"/>
        <v>2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19</v>
      </c>
      <c r="F30" s="92">
        <v>14</v>
      </c>
      <c r="G30" s="92"/>
      <c r="H30" s="92">
        <v>17</v>
      </c>
      <c r="I30" s="92">
        <v>16</v>
      </c>
      <c r="J30" s="92">
        <v>2</v>
      </c>
      <c r="K30" s="92"/>
      <c r="L30" s="104">
        <f t="shared" si="1"/>
        <v>5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/>
      <c r="I31" s="92"/>
      <c r="J31" s="92">
        <v>1</v>
      </c>
      <c r="K31" s="92"/>
      <c r="L31" s="104">
        <f t="shared" si="1"/>
        <v>0</v>
      </c>
    </row>
    <row r="32" spans="1:12" ht="25.9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1</v>
      </c>
      <c r="F35" s="92"/>
      <c r="G35" s="92"/>
      <c r="H35" s="92">
        <v>1</v>
      </c>
      <c r="I35" s="92">
        <v>1</v>
      </c>
      <c r="J35" s="92"/>
      <c r="K35" s="92"/>
      <c r="L35" s="104">
        <f t="shared" si="1"/>
        <v>1</v>
      </c>
    </row>
    <row r="36" spans="1:12" ht="25.9" customHeight="1" x14ac:dyDescent="0.2">
      <c r="A36" s="68"/>
      <c r="B36" s="76" t="s">
        <v>51</v>
      </c>
      <c r="C36" s="83"/>
      <c r="D36" s="88">
        <v>31</v>
      </c>
      <c r="E36" s="92">
        <v>5</v>
      </c>
      <c r="F36" s="92">
        <v>5</v>
      </c>
      <c r="G36" s="92"/>
      <c r="H36" s="92">
        <v>3</v>
      </c>
      <c r="I36" s="92">
        <v>3</v>
      </c>
      <c r="J36" s="92">
        <v>2</v>
      </c>
      <c r="K36" s="92"/>
      <c r="L36" s="104">
        <f t="shared" si="1"/>
        <v>0</v>
      </c>
    </row>
    <row r="37" spans="1:12" ht="40.5" customHeight="1" x14ac:dyDescent="0.2">
      <c r="A37" s="68"/>
      <c r="B37" s="72" t="s">
        <v>52</v>
      </c>
      <c r="C37" s="81"/>
      <c r="D37" s="88">
        <v>32</v>
      </c>
      <c r="E37" s="92">
        <v>1</v>
      </c>
      <c r="F37" s="92">
        <v>1</v>
      </c>
      <c r="G37" s="92"/>
      <c r="H37" s="92">
        <v>1</v>
      </c>
      <c r="I37" s="92">
        <v>1</v>
      </c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>
        <v>1</v>
      </c>
      <c r="J38" s="92"/>
      <c r="K38" s="92"/>
      <c r="L38" s="104">
        <f t="shared" si="1"/>
        <v>0</v>
      </c>
    </row>
    <row r="39" spans="1:12" ht="40.5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75" customHeight="1" x14ac:dyDescent="0.2">
      <c r="A40" s="68"/>
      <c r="B40" s="73" t="s">
        <v>41</v>
      </c>
      <c r="C40" s="73"/>
      <c r="D40" s="88">
        <v>35</v>
      </c>
      <c r="E40" s="92">
        <v>244</v>
      </c>
      <c r="F40" s="92">
        <v>181</v>
      </c>
      <c r="G40" s="92"/>
      <c r="H40" s="92">
        <v>184</v>
      </c>
      <c r="I40" s="92">
        <v>157</v>
      </c>
      <c r="J40" s="92">
        <v>60</v>
      </c>
      <c r="K40" s="92"/>
      <c r="L40" s="104">
        <f t="shared" si="1"/>
        <v>63</v>
      </c>
    </row>
    <row r="41" spans="1:12" ht="18.75" customHeight="1" x14ac:dyDescent="0.2">
      <c r="A41" s="69" t="s">
        <v>30</v>
      </c>
      <c r="B41" s="77" t="s">
        <v>55</v>
      </c>
      <c r="C41" s="77"/>
      <c r="D41" s="88">
        <v>36</v>
      </c>
      <c r="E41" s="92">
        <v>213</v>
      </c>
      <c r="F41" s="92">
        <v>194</v>
      </c>
      <c r="G41" s="92"/>
      <c r="H41" s="92">
        <v>170</v>
      </c>
      <c r="I41" s="92" t="s">
        <v>70</v>
      </c>
      <c r="J41" s="92">
        <v>43</v>
      </c>
      <c r="K41" s="92"/>
      <c r="L41" s="104">
        <f t="shared" si="1"/>
        <v>19</v>
      </c>
    </row>
    <row r="42" spans="1:12" ht="16.350000000000001" customHeight="1" x14ac:dyDescent="0.2">
      <c r="A42" s="69"/>
      <c r="B42" s="78" t="s">
        <v>56</v>
      </c>
      <c r="C42" s="84"/>
      <c r="D42" s="88">
        <v>37</v>
      </c>
      <c r="E42" s="92">
        <v>31</v>
      </c>
      <c r="F42" s="92">
        <v>31</v>
      </c>
      <c r="G42" s="92"/>
      <c r="H42" s="92">
        <v>1</v>
      </c>
      <c r="I42" s="92" t="s">
        <v>70</v>
      </c>
      <c r="J42" s="92">
        <v>30</v>
      </c>
      <c r="K42" s="92"/>
      <c r="L42" s="104">
        <f t="shared" si="1"/>
        <v>0</v>
      </c>
    </row>
    <row r="43" spans="1:12" ht="25.9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7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213</v>
      </c>
      <c r="F45" s="92">
        <f>F41+F43+F44</f>
        <v>194</v>
      </c>
      <c r="G45" s="92">
        <f>G41+G43+G44</f>
        <v>0</v>
      </c>
      <c r="H45" s="92">
        <f>H41+H43+H44</f>
        <v>170</v>
      </c>
      <c r="I45" s="92">
        <f>I43+I44</f>
        <v>0</v>
      </c>
      <c r="J45" s="92">
        <f>J41+J43+J44</f>
        <v>43</v>
      </c>
      <c r="K45" s="92">
        <f>K41+K43+K44</f>
        <v>0</v>
      </c>
      <c r="L45" s="104">
        <f t="shared" si="1"/>
        <v>19</v>
      </c>
    </row>
    <row r="46" spans="1:12" ht="15.7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698</v>
      </c>
      <c r="F46" s="92">
        <f t="shared" si="3"/>
        <v>602</v>
      </c>
      <c r="G46" s="92">
        <f t="shared" si="3"/>
        <v>1</v>
      </c>
      <c r="H46" s="92">
        <f t="shared" si="3"/>
        <v>562</v>
      </c>
      <c r="I46" s="92">
        <f t="shared" si="3"/>
        <v>314</v>
      </c>
      <c r="J46" s="92">
        <f t="shared" si="3"/>
        <v>136</v>
      </c>
      <c r="K46" s="92">
        <f t="shared" si="3"/>
        <v>1</v>
      </c>
      <c r="L46" s="104">
        <f t="shared" si="1"/>
        <v>96</v>
      </c>
    </row>
    <row r="47" spans="1:12" ht="15.7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Локачинський районний суд Волинської області, 
Початок періоду: 01.01.2020, Кінець періоду: 30.06.2020&amp;L76C6841B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  <col min="8" max="256" width="11.42578125" customWidth="1"/>
  </cols>
  <sheetData>
    <row r="1" spans="1:8" ht="15.7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35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14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1</v>
      </c>
      <c r="H6" s="50"/>
    </row>
    <row r="7" spans="1:8" ht="25.35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2</v>
      </c>
      <c r="H7" s="50"/>
    </row>
    <row r="8" spans="1:8" ht="18.7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1</v>
      </c>
      <c r="H8" s="50"/>
    </row>
    <row r="9" spans="1:8" ht="18.7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1</v>
      </c>
      <c r="H9" s="50"/>
    </row>
    <row r="10" spans="1:8" ht="18.7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/>
      <c r="H10" s="50"/>
    </row>
    <row r="11" spans="1:8" ht="18.7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/>
      <c r="H11" s="50"/>
    </row>
    <row r="12" spans="1:8" ht="19.350000000000001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/>
      <c r="H12" s="50"/>
    </row>
    <row r="13" spans="1:8" ht="25.9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/>
      <c r="H13" s="50"/>
    </row>
    <row r="14" spans="1:8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5</v>
      </c>
      <c r="H14" s="50"/>
    </row>
    <row r="15" spans="1:8" x14ac:dyDescent="0.2">
      <c r="A15" s="107"/>
      <c r="B15" s="63"/>
      <c r="C15" s="128" t="s">
        <v>92</v>
      </c>
      <c r="D15" s="128"/>
      <c r="E15" s="128"/>
      <c r="F15" s="155">
        <v>13</v>
      </c>
      <c r="G15" s="92">
        <v>1</v>
      </c>
      <c r="H15" s="50"/>
    </row>
    <row r="16" spans="1:8" x14ac:dyDescent="0.2">
      <c r="A16" s="107"/>
      <c r="B16" s="63"/>
      <c r="C16" s="130" t="s">
        <v>93</v>
      </c>
      <c r="D16" s="130"/>
      <c r="E16" s="130"/>
      <c r="F16" s="155">
        <v>14</v>
      </c>
      <c r="G16" s="92"/>
      <c r="H16" s="50"/>
    </row>
    <row r="17" spans="1:8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1</v>
      </c>
      <c r="H17" s="50"/>
    </row>
    <row r="18" spans="1:8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4</v>
      </c>
      <c r="H18" s="50"/>
    </row>
    <row r="19" spans="1:8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18</v>
      </c>
      <c r="H20" s="50"/>
    </row>
    <row r="21" spans="1:8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1</v>
      </c>
      <c r="H21" s="50"/>
    </row>
    <row r="22" spans="1:8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1</v>
      </c>
      <c r="H22" s="50"/>
    </row>
    <row r="23" spans="1:8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1</v>
      </c>
      <c r="H23" s="50"/>
    </row>
    <row r="24" spans="1:8" x14ac:dyDescent="0.2">
      <c r="A24" s="107"/>
      <c r="B24" s="119"/>
      <c r="C24" s="132" t="s">
        <v>101</v>
      </c>
      <c r="D24" s="139"/>
      <c r="E24" s="149"/>
      <c r="F24" s="155">
        <v>22</v>
      </c>
      <c r="G24" s="92"/>
      <c r="H24" s="50"/>
    </row>
    <row r="25" spans="1:8" x14ac:dyDescent="0.2">
      <c r="A25" s="107"/>
      <c r="B25" s="119"/>
      <c r="C25" s="132" t="s">
        <v>102</v>
      </c>
      <c r="D25" s="139"/>
      <c r="E25" s="149"/>
      <c r="F25" s="155">
        <v>23</v>
      </c>
      <c r="G25" s="92">
        <v>4</v>
      </c>
      <c r="H25" s="50"/>
    </row>
    <row r="26" spans="1:8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21</v>
      </c>
      <c r="H43" s="50"/>
    </row>
    <row r="44" spans="1:8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2</v>
      </c>
      <c r="H44" s="50"/>
    </row>
    <row r="45" spans="1:8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2</v>
      </c>
      <c r="H46" s="50"/>
    </row>
    <row r="47" spans="1:8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/>
      <c r="H49" s="50"/>
    </row>
    <row r="50" spans="1:8" x14ac:dyDescent="0.2">
      <c r="A50" s="110"/>
      <c r="B50" s="115"/>
      <c r="C50" s="128" t="s">
        <v>110</v>
      </c>
      <c r="D50" s="128"/>
      <c r="E50" s="128"/>
      <c r="F50" s="155">
        <v>48</v>
      </c>
      <c r="G50" s="92"/>
      <c r="H50" s="50"/>
    </row>
    <row r="51" spans="1:8" x14ac:dyDescent="0.2">
      <c r="A51" s="110"/>
      <c r="B51" s="115"/>
      <c r="C51" s="128" t="s">
        <v>111</v>
      </c>
      <c r="D51" s="128"/>
      <c r="E51" s="128"/>
      <c r="F51" s="155">
        <v>49</v>
      </c>
      <c r="G51" s="92"/>
      <c r="H51" s="50"/>
    </row>
    <row r="52" spans="1:8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Локачинський районний суд Волинської області, 
Початок періоду: 01.01.2020, Кінець періоду: 30.06.2020&amp;L76C6841B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  <col min="10" max="256" width="11.42578125" customWidth="1"/>
  </cols>
  <sheetData>
    <row r="1" spans="1:10" ht="15.2" customHeight="1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7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ht="15.2" customHeight="1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36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14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5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21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ht="15.2" customHeight="1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1</v>
      </c>
      <c r="J10" s="50"/>
    </row>
    <row r="11" spans="1:10" ht="15.2" customHeight="1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ht="15.2" customHeight="1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ht="15.2" customHeight="1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ht="15.2" customHeight="1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ht="15.2" customHeight="1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ht="15.2" customHeight="1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>
        <v>1</v>
      </c>
      <c r="J16" s="50"/>
    </row>
    <row r="17" spans="1:10" ht="15.2" customHeight="1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ht="15.2" customHeight="1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ht="15.2" customHeight="1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/>
      <c r="J19" s="50"/>
    </row>
    <row r="20" spans="1:10" ht="15.2" customHeight="1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79</v>
      </c>
      <c r="J20" s="50"/>
    </row>
    <row r="21" spans="1:10" ht="15.2" customHeight="1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6</v>
      </c>
      <c r="J21" s="50"/>
    </row>
    <row r="22" spans="1:10" ht="15.2" customHeight="1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12</v>
      </c>
      <c r="J22" s="50"/>
    </row>
    <row r="23" spans="1:10" ht="15.2" customHeight="1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5.9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350000000000001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350000000000001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350000000000001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/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3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350000000000001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350000000000001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ht="15.2" customHeight="1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ht="15.2" customHeight="1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ht="15.2" customHeight="1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ht="15.2" customHeight="1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39</v>
      </c>
      <c r="J37" s="50"/>
    </row>
    <row r="38" spans="1:10" ht="15.2" customHeight="1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172</v>
      </c>
      <c r="J38" s="50"/>
    </row>
    <row r="39" spans="1:10" ht="15.2" customHeight="1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72</v>
      </c>
      <c r="J39" s="50"/>
    </row>
    <row r="40" spans="1:10" ht="15.2" customHeight="1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3</v>
      </c>
      <c r="J40" s="50"/>
    </row>
    <row r="41" spans="1:10" ht="15.2" customHeight="1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2849310</v>
      </c>
      <c r="J41" s="50"/>
    </row>
    <row r="42" spans="1:10" ht="15.2" customHeight="1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737837</v>
      </c>
      <c r="J42" s="50"/>
    </row>
    <row r="43" spans="1:10" ht="15.2" customHeight="1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ht="15.2" customHeight="1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2</v>
      </c>
      <c r="J44" s="50"/>
    </row>
    <row r="45" spans="1:10" ht="15.2" customHeight="1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1</v>
      </c>
      <c r="J45" s="50"/>
    </row>
    <row r="46" spans="1:10" ht="15.2" customHeight="1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27</v>
      </c>
      <c r="J46" s="50"/>
    </row>
    <row r="47" spans="1:10" ht="24.7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1</v>
      </c>
      <c r="J47" s="50"/>
    </row>
    <row r="48" spans="1:10" ht="13.35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3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1</v>
      </c>
      <c r="J50" s="50"/>
    </row>
    <row r="51" spans="1:10" ht="8.4499999999999993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7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350000000000001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35" customHeight="1" x14ac:dyDescent="0.2">
      <c r="A55" s="128" t="s">
        <v>130</v>
      </c>
      <c r="B55" s="128"/>
      <c r="C55" s="128"/>
      <c r="D55" s="128"/>
      <c r="E55" s="92">
        <v>199</v>
      </c>
      <c r="F55" s="92">
        <v>6</v>
      </c>
      <c r="G55" s="92"/>
      <c r="H55" s="92"/>
      <c r="I55" s="92"/>
      <c r="J55" s="50"/>
    </row>
    <row r="56" spans="1:10" ht="13.35" customHeight="1" x14ac:dyDescent="0.2">
      <c r="A56" s="128" t="s">
        <v>131</v>
      </c>
      <c r="B56" s="128"/>
      <c r="C56" s="128"/>
      <c r="D56" s="128"/>
      <c r="E56" s="92">
        <v>3</v>
      </c>
      <c r="F56" s="92"/>
      <c r="G56" s="92"/>
      <c r="H56" s="92"/>
      <c r="I56" s="92"/>
      <c r="J56" s="50"/>
    </row>
    <row r="57" spans="1:10" ht="13.35" customHeight="1" x14ac:dyDescent="0.2">
      <c r="A57" s="128" t="s">
        <v>132</v>
      </c>
      <c r="B57" s="128"/>
      <c r="C57" s="128"/>
      <c r="D57" s="128"/>
      <c r="E57" s="92">
        <v>141</v>
      </c>
      <c r="F57" s="92">
        <v>43</v>
      </c>
      <c r="G57" s="92"/>
      <c r="H57" s="92"/>
      <c r="I57" s="92"/>
      <c r="J57" s="50"/>
    </row>
    <row r="58" spans="1:10" ht="13.35" customHeight="1" x14ac:dyDescent="0.2">
      <c r="A58" s="128" t="s">
        <v>133</v>
      </c>
      <c r="B58" s="128"/>
      <c r="C58" s="128"/>
      <c r="D58" s="128"/>
      <c r="E58" s="92">
        <v>169</v>
      </c>
      <c r="F58" s="92">
        <v>1</v>
      </c>
      <c r="G58" s="92"/>
      <c r="H58" s="92"/>
      <c r="I58" s="92"/>
      <c r="J58" s="50"/>
    </row>
    <row r="59" spans="1:10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7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ht="15.2" customHeight="1" x14ac:dyDescent="0.2">
      <c r="A62" s="114" t="s">
        <v>136</v>
      </c>
      <c r="B62" s="127"/>
      <c r="C62" s="127"/>
      <c r="D62" s="127"/>
      <c r="E62" s="145"/>
      <c r="F62" s="196">
        <v>164</v>
      </c>
      <c r="G62" s="208">
        <v>282619</v>
      </c>
      <c r="H62" s="212"/>
      <c r="I62" s="216"/>
    </row>
    <row r="63" spans="1:10" ht="12.7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76</v>
      </c>
      <c r="G63" s="209">
        <v>161525</v>
      </c>
      <c r="H63" s="213"/>
      <c r="I63" s="217"/>
    </row>
    <row r="64" spans="1:10" ht="12.75" customHeight="1" x14ac:dyDescent="0.2">
      <c r="A64" s="165"/>
      <c r="B64" s="159" t="s">
        <v>164</v>
      </c>
      <c r="C64" s="173"/>
      <c r="D64" s="173"/>
      <c r="E64" s="193"/>
      <c r="F64" s="197">
        <v>88</v>
      </c>
      <c r="G64" s="209">
        <v>121094</v>
      </c>
      <c r="H64" s="213"/>
      <c r="I64" s="217"/>
    </row>
    <row r="65" spans="1:9" ht="15.7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44</v>
      </c>
      <c r="G65" s="208">
        <v>22035</v>
      </c>
      <c r="H65" s="213"/>
      <c r="I65" s="217"/>
    </row>
    <row r="66" spans="1:9" ht="12.75" customHeight="1" x14ac:dyDescent="0.2">
      <c r="A66" s="166"/>
      <c r="B66" s="178" t="s">
        <v>166</v>
      </c>
      <c r="C66" s="185"/>
      <c r="D66" s="185"/>
      <c r="E66" s="194"/>
      <c r="F66" s="197">
        <v>2</v>
      </c>
      <c r="G66" s="209">
        <v>4204</v>
      </c>
      <c r="H66" s="16"/>
      <c r="I66" s="14"/>
    </row>
    <row r="67" spans="1:9" ht="12.7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75" customHeight="1" x14ac:dyDescent="0.2">
      <c r="A112" s="14"/>
    </row>
    <row r="113" spans="1:1" ht="12.75" customHeight="1" x14ac:dyDescent="0.2">
      <c r="A113" s="14"/>
    </row>
    <row r="114" spans="1:1" ht="12.7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Локачинський районний суд Волинської області, 
Початок періоду: 01.01.2020, Кінець періоду: 30.06.2020&amp;L76C6841B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  <col min="5" max="256" width="11.425781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35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7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0.73529411764705888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3.0303030303030303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0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93.355481727574755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562</v>
      </c>
      <c r="E9" s="50"/>
    </row>
    <row r="10" spans="1:5" ht="25.35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698</v>
      </c>
      <c r="E10" s="50"/>
    </row>
    <row r="11" spans="1:5" ht="16.350000000000001" customHeight="1" x14ac:dyDescent="0.2">
      <c r="A11" s="114" t="s">
        <v>194</v>
      </c>
      <c r="B11" s="145"/>
      <c r="C11" s="155">
        <v>9</v>
      </c>
      <c r="D11" s="92">
        <v>32</v>
      </c>
      <c r="E11" s="50"/>
    </row>
    <row r="12" spans="1:5" ht="16.350000000000001" customHeight="1" x14ac:dyDescent="0.2">
      <c r="A12" s="128" t="s">
        <v>130</v>
      </c>
      <c r="B12" s="128"/>
      <c r="C12" s="155">
        <v>10</v>
      </c>
      <c r="D12" s="92">
        <v>16</v>
      </c>
      <c r="E12" s="50"/>
    </row>
    <row r="13" spans="1:5" ht="16.350000000000001" customHeight="1" x14ac:dyDescent="0.2">
      <c r="A13" s="128" t="s">
        <v>131</v>
      </c>
      <c r="B13" s="128"/>
      <c r="C13" s="155">
        <v>11</v>
      </c>
      <c r="D13" s="92">
        <v>26</v>
      </c>
      <c r="E13" s="50"/>
    </row>
    <row r="14" spans="1:5" ht="16.350000000000001" customHeight="1" x14ac:dyDescent="0.2">
      <c r="A14" s="128" t="s">
        <v>132</v>
      </c>
      <c r="B14" s="128"/>
      <c r="C14" s="155">
        <v>12</v>
      </c>
      <c r="D14" s="92">
        <v>64</v>
      </c>
      <c r="E14" s="50"/>
    </row>
    <row r="15" spans="1:5" ht="16.350000000000001" customHeight="1" x14ac:dyDescent="0.2">
      <c r="A15" s="128" t="s">
        <v>133</v>
      </c>
      <c r="B15" s="128"/>
      <c r="C15" s="155">
        <v>13</v>
      </c>
      <c r="D15" s="92">
        <v>17</v>
      </c>
      <c r="E15" s="239"/>
    </row>
    <row r="16" spans="1:5" ht="15.2" customHeight="1" x14ac:dyDescent="0.2">
      <c r="A16" s="222"/>
      <c r="B16" s="222"/>
      <c r="C16" s="233"/>
      <c r="D16" s="233"/>
    </row>
    <row r="17" spans="1:7" ht="15.2" customHeight="1" x14ac:dyDescent="0.2">
      <c r="A17" s="223"/>
      <c r="B17" s="223"/>
      <c r="C17" s="234"/>
      <c r="D17" s="234"/>
    </row>
    <row r="18" spans="1:7" ht="15.2" customHeight="1" x14ac:dyDescent="0.2">
      <c r="A18" s="224" t="s">
        <v>195</v>
      </c>
      <c r="B18" s="224"/>
      <c r="C18" s="235" t="s">
        <v>205</v>
      </c>
      <c r="D18" s="235"/>
    </row>
    <row r="19" spans="1:7" ht="15.75" customHeight="1" x14ac:dyDescent="0.2">
      <c r="A19" s="225"/>
      <c r="B19" s="231" t="s">
        <v>204</v>
      </c>
      <c r="C19" s="236" t="s">
        <v>206</v>
      </c>
      <c r="D19" s="236"/>
    </row>
    <row r="20" spans="1:7" ht="12.75" customHeight="1" x14ac:dyDescent="0.2">
      <c r="A20" s="225"/>
      <c r="B20" s="225"/>
      <c r="C20" s="216"/>
      <c r="D20" s="216"/>
    </row>
    <row r="21" spans="1:7" ht="12.7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75" customHeight="1" x14ac:dyDescent="0.2">
      <c r="A22" s="227"/>
      <c r="B22" s="231" t="s">
        <v>204</v>
      </c>
      <c r="C22" s="236" t="s">
        <v>206</v>
      </c>
      <c r="D22" s="236"/>
    </row>
    <row r="23" spans="1:7" ht="12.75" customHeight="1" x14ac:dyDescent="0.2">
      <c r="A23" s="228" t="s">
        <v>197</v>
      </c>
      <c r="B23" s="232"/>
      <c r="C23" s="237" t="s">
        <v>208</v>
      </c>
      <c r="D23" s="237"/>
    </row>
    <row r="24" spans="1:7" ht="12.75" customHeight="1" x14ac:dyDescent="0.2">
      <c r="A24" s="229" t="s">
        <v>198</v>
      </c>
      <c r="B24" s="232"/>
      <c r="C24" s="173" t="s">
        <v>208</v>
      </c>
      <c r="D24" s="173"/>
    </row>
    <row r="25" spans="1:7" ht="12.75" customHeight="1" x14ac:dyDescent="0.2">
      <c r="A25" s="228" t="s">
        <v>199</v>
      </c>
      <c r="B25" s="232"/>
      <c r="C25" s="173" t="s">
        <v>209</v>
      </c>
      <c r="D25" s="173"/>
    </row>
    <row r="26" spans="1:7" ht="15.75" customHeight="1" x14ac:dyDescent="0.2">
      <c r="C26" s="89"/>
      <c r="D26" s="89"/>
    </row>
    <row r="27" spans="1:7" ht="12.75" customHeight="1" x14ac:dyDescent="0.2">
      <c r="C27" s="238" t="s">
        <v>210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Локачинський районний суд Волинської області, 
Початок періоду: 01.01.2020, Кінець періоду: 30.06.2020&amp;L76C6841B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2020-09-25T08:04:26Z</dcterms:created>
  <dcterms:modified xsi:type="dcterms:W3CDTF">2020-09-25T08:04:27Z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1-мзс_00931_2.2020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76C6841B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