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<sst xmlns="http://schemas.openxmlformats.org/spreadsheetml/2006/main" count="316" uniqueCount="254">
  <si>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</si>
  <si>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</si>
  <si>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</si>
  <si>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</si>
  <si>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</si>
  <si>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</si>
  <si>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</si>
  <si>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</si>
  <si>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</si>
  <si>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</si>
  <si>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</si>
  <si>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</si>
  <si>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</si>
  <si>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</si>
  <si>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</si>
  <si>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</si>
  <si>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</si>
  <si>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</si>
  <si>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</si>
  <si>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</si>
  <si>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</si>
  <si>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</si>
  <si>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</si>
  <si>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</si>
  <si>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</si>
  <si>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</si>
  <si>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</si>
  <si>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</si>
  <si>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</si>
  <si>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</si>
  <si>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</si>
  <si>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</si>
  <si>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</si>
  <si>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</si>
  <si>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</si>
  <si>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</si>
  <si>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</si>
  <si>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</si>
  <si>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</si>
  <si>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</si>
  <si>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</si>
  <si>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</si>
  <si>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</si>
  <si>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</si>
  <si>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</si>
  <si>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</si>
  <si>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</si>
  <si>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</si>
  <si>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</si>
  <si>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</si>
  <si>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</si>
  <si>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</si>
  <si>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</si>
  <si>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</si>
  <si>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</si>
  <si>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</si>
  <si>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</si>
  <si>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</si>
  <si>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</si>
  <si>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</si>
  <si>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</si>
  <si>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</si>
  <si>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</si>
  <si>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</si>
  <si>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</si>
  <si>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</si>
  <si>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</si>
  <si>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</si>
  <si>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</si>
  <si>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</si>
  <si>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</si>
  <si>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</si>
  <si>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</si>
  <si>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</si>
  <si>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</si>
  <si>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</si>
  <si>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</si>
  <si>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</si>
  <si>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</si>
  <si>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</si>
  <si>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</si>
  <si>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</si>
  <si>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</si>
  <si>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</si>
  <si>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</si>
  <si>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</si>
  <si>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</si>
  <si>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</si>
  <si>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</si>
  <si>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</si>
  <si>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</si>
  <si>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</si>
  <si>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</si>
  <si>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</si>
  <si>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</si>
  <si>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</si>
  <si>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</si>
  <si>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</si>
  <si>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</si>
  <si>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</si>
  <si>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</si>
  <si>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</si>
  <si>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</si>
  <si>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</si>
  <si>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</si>
  <si>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</si>
  <si>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</si>
  <si>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</si>
  <si>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</si>
  <si>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</si>
  <si>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</si>
  <si>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</si>
  <si>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</si>
  <si>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</si>
  <si>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</si>
  <si>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</si>
  <si>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</si>
  <si>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</si>
  <si>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</si>
  <si>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</si>
  <si>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</si>
  <si>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</si>
  <si>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</si>
  <si>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</si>
  <si>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</si>
  <si>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</si>
  <si>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</si>
  <si>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</si>
  <si>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</si>
  <si>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</si>
  <si>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</si>
  <si>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</si>
  <si>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</si>
  <si>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</si>
  <si>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</si>
  <si>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</si>
  <si>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</si>
  <si>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</si>
  <si>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</si>
  <si>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</si>
  <si>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</si>
  <si>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</si>
  <si>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</si>
  <si>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</si>
  <si>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</si>
  <si>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</si>
  <si>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</si>
  <si>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</si>
  <si>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</si>
  <si>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</si>
  <si>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</si>
  <si>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</si>
  <si>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</si>
  <si>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</si>
  <si>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</si>
  <si>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</si>
  <si>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</si>
  <si>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</si>
  <si>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</si>
  <si>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</si>
  <si>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</si>
  <si>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</si>
  <si>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</si>
  <si>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</si>
  <si>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</si>
  <si>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</si>
  <si>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</si>
  <si>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</si>
  <si>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</si>
  <si>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</si>
  <si>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</si>
  <si>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</si>
  <si>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</si>
  <si>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</si>
  <si>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</si>
  <si>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</si>
  <si>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</si>
  <si>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</si>
  <si>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</si>
  <si>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</si>
  <si>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</si>
  <si>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</si>
  <si>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</si>
  <si>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</si>
  <si>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</si>
  <si>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</si>
  <si>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</si>
  <si>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</si>
  <si>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</si>
  <si>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</si>
  <si>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</si>
  <si>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</si>
  <si>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</si>
  <si>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</si>
  <si>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</si>
  <si>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</si>
  <si>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</si>
  <si>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</si>
  <si>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</si>
  <si>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</si>
  <si>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</si>
  <si>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</si>
  <si>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</si>
  <si>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</si>
  <si>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</si>
  <si>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</si>
  <si>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</si>
  <si>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</si>
  <si>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</si>
  <si>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</si>
  <si>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</si>
  <si>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</si>
  <si>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</si>
  <si>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</si>
  <si>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</si>
  <si>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</si>
  <si>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</si>
  <si>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</si>
  <si>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</si>
  <si>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</si>
  <si>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</si>
  <si>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</si>
  <si>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</si>
  <si>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</si>
  <si>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</si>
  <si>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</si>
  <si>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</si>
  <si>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</si>
  <si>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</si>
  <si>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</si>
  <si>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</si>
  <si>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</si>
  <si>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</si>
  <si>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</si>
  <si>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</si>
  <si>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</si>
  <si>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</si>
  <si>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</si>
  <si>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</si>
  <si>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</si>
  <si>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</si>
  <si>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</si>
  <si>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</si>
  <si>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</si>
  <si>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В.С. Корнелюк</t>
  </si>
  <si>
    <t>Л.В. Березняк</t>
  </si>
  <si>
    <t>(03374) 21395</t>
  </si>
  <si>
    <t xml:space="preserve">inbox@lk.vl.court.gov.ua   </t>
  </si>
  <si>
    <t>3 січня 2017 року</t>
  </si>
  <si>
    <t>2016 рік</t>
  </si>
  <si>
    <t>Локачинський районний суд Волинської області</t>
  </si>
  <si>
    <t xml:space="preserve">Місцезнаходження: </t>
  </si>
  <si>
    <t>45500. Волинська область.смт. Локачі</t>
  </si>
  <si>
    <t>вул. Миру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</si>
</sst>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64</v>
      </c>
      <c r="F10" s="157">
        <v>64</v>
      </c>
      <c r="G10" s="157">
        <v>64</v>
      </c>
      <c r="H10" s="157">
        <v>3</v>
      </c>
      <c r="I10" s="157"/>
      <c r="J10" s="157">
        <v>1</v>
      </c>
      <c r="K10" s="157">
        <v>60</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3</v>
      </c>
      <c r="H15" s="157"/>
      <c r="I15" s="157"/>
      <c r="J15" s="157"/>
      <c r="K15" s="157">
        <v>3</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c r="J21" s="157"/>
      <c r="K21" s="157">
        <v>3</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67</v>
      </c>
      <c r="F23" s="157">
        <f>F10+F12+F15+F22</f>
        <v>67</v>
      </c>
      <c r="G23" s="157">
        <f>G10+G12+G15+G22</f>
        <v>67</v>
      </c>
      <c r="H23" s="157">
        <f>H10+H15</f>
        <v>3</v>
      </c>
      <c r="I23" s="157">
        <f>I10+I15</f>
        <v>0</v>
      </c>
      <c r="J23" s="157">
        <f>J10+J12+J15</f>
        <v>1</v>
      </c>
      <c r="K23" s="157">
        <f>K10+K12+K15</f>
        <v>63</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65</v>
      </c>
      <c r="G31" s="167">
        <v>64</v>
      </c>
      <c r="H31" s="167">
        <v>53</v>
      </c>
      <c r="I31" s="167">
        <v>31</v>
      </c>
      <c r="J31" s="167">
        <v>28</v>
      </c>
      <c r="K31" s="167"/>
      <c r="L31" s="167">
        <v>20</v>
      </c>
      <c r="M31" s="167"/>
      <c r="N31" s="167">
        <v>12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&amp;LD4A6325E&amp;CФорма № 2-А, Підрозділ: Локачинський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2</v>
      </c>
      <c r="G12" s="163">
        <v>2</v>
      </c>
      <c r="H12" s="163">
        <v>1</v>
      </c>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v>1</v>
      </c>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c r="G16" s="163"/>
      <c r="H16" s="163">
        <v>1</v>
      </c>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3</v>
      </c>
      <c r="F43" s="163">
        <v>3</v>
      </c>
      <c r="G43" s="163">
        <v>3</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3</v>
      </c>
      <c r="F45" s="163">
        <v>3</v>
      </c>
      <c r="G45" s="163">
        <v>3</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2</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57</v>
      </c>
      <c r="E88" s="163">
        <v>46</v>
      </c>
      <c r="F88" s="163">
        <v>25</v>
      </c>
      <c r="G88" s="163">
        <v>23</v>
      </c>
      <c r="H88" s="163">
        <v>1</v>
      </c>
      <c r="I88" s="163"/>
      <c r="J88" s="163">
        <v>20</v>
      </c>
      <c r="K88" s="162">
        <v>12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53</v>
      </c>
      <c r="E90" s="163">
        <v>43</v>
      </c>
      <c r="F90" s="163">
        <v>23</v>
      </c>
      <c r="G90" s="163">
        <v>22</v>
      </c>
      <c r="H90" s="163"/>
      <c r="I90" s="163"/>
      <c r="J90" s="163">
        <v>20</v>
      </c>
      <c r="K90" s="162">
        <v>11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53</v>
      </c>
      <c r="E94" s="163">
        <v>43</v>
      </c>
      <c r="F94" s="163">
        <v>23</v>
      </c>
      <c r="G94" s="163">
        <v>22</v>
      </c>
      <c r="H94" s="163"/>
      <c r="I94" s="163"/>
      <c r="J94" s="163">
        <v>20</v>
      </c>
      <c r="K94" s="162">
        <v>11</v>
      </c>
      <c r="L94" s="163"/>
      <c r="M94" s="163"/>
      <c r="N94" s="164"/>
      <c r="O94" s="163"/>
      <c r="P94" s="60"/>
    </row>
    <row r="95" spans="1:16" s="4" customFormat="1" ht="25.5" customHeight="1">
      <c r="A95" s="44">
        <v>88</v>
      </c>
      <c r="B95" s="114" t="s">
        <v>68</v>
      </c>
      <c r="C95" s="164"/>
      <c r="D95" s="163">
        <v>2</v>
      </c>
      <c r="E95" s="163">
        <v>1</v>
      </c>
      <c r="F95" s="163">
        <v>1</v>
      </c>
      <c r="G95" s="163">
        <v>1</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2</v>
      </c>
      <c r="E100" s="163">
        <v>2</v>
      </c>
      <c r="F100" s="163">
        <v>1</v>
      </c>
      <c r="G100" s="163"/>
      <c r="H100" s="163">
        <v>1</v>
      </c>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2</v>
      </c>
      <c r="E102" s="163">
        <v>2</v>
      </c>
      <c r="F102" s="163">
        <v>1</v>
      </c>
      <c r="G102" s="163"/>
      <c r="H102" s="163">
        <v>1</v>
      </c>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64</v>
      </c>
      <c r="E114" s="164">
        <f t="shared" si="0"/>
        <v>53</v>
      </c>
      <c r="F114" s="164">
        <f t="shared" si="0"/>
        <v>31</v>
      </c>
      <c r="G114" s="164">
        <f t="shared" si="0"/>
        <v>28</v>
      </c>
      <c r="H114" s="164">
        <f t="shared" si="0"/>
        <v>2</v>
      </c>
      <c r="I114" s="164">
        <f t="shared" si="0"/>
        <v>0</v>
      </c>
      <c r="J114" s="164">
        <f t="shared" si="0"/>
        <v>20</v>
      </c>
      <c r="K114" s="164">
        <f t="shared" si="0"/>
        <v>12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&amp;LD4A6325E&amp;CФорма № 2-А, Підрозділ: Локачинський районний суд Волинської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&amp;LD4A6325E&amp;CФорма № 2-А, Підрозділ: Локачинський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v>9</v>
      </c>
      <c r="L16" s="33"/>
      <c r="M16" s="23"/>
      <c r="N16" s="20"/>
      <c r="O16" s="20"/>
      <c r="P16" s="20"/>
    </row>
    <row r="17" spans="1:16" s="10" customFormat="1" ht="22.5" customHeight="1">
      <c r="A17" s="2">
        <v>13</v>
      </c>
      <c r="B17" s="284"/>
      <c r="C17" s="300" t="s">
        <v>145</v>
      </c>
      <c r="D17" s="301"/>
      <c r="E17" s="301"/>
      <c r="F17" s="301"/>
      <c r="G17" s="301"/>
      <c r="H17" s="301"/>
      <c r="I17" s="301"/>
      <c r="J17" s="302"/>
      <c r="K17" s="156">
        <v>14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&amp;LD4A6325E&amp;CФорма № 2-А, Підрозділ: Локачинський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&amp;LD4A6325E&amp;C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2015-12-10T14:23:53Z</cp:lastPrinted>
  <dcterms:created xsi:type="dcterms:W3CDTF">2015-09-09T11:49:13Z</dcterms:created>
  <dcterms:modified xsi:type="dcterms:W3CDTF">2017-01-27T09:30:21Z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D4A6325E</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