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<sst xmlns="http://schemas.openxmlformats.org/spreadsheetml/2006/main" count="317" uniqueCount="255">
  <si>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</si>
  <si>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</si>
  <si>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</si>
  <si>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</si>
  <si>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</si>
  <si>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</si>
  <si>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</si>
  <si>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</si>
  <si>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</si>
  <si>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</si>
  <si>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</si>
  <si>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</si>
  <si>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</si>
  <si>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</si>
  <si>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</si>
  <si>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</si>
  <si>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</si>
  <si>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</si>
  <si>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</si>
  <si>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</si>
  <si>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</si>
  <si>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</si>
  <si>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</si>
  <si>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</si>
  <si>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</si>
  <si>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</si>
  <si>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</si>
  <si>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</si>
  <si>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</si>
  <si>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</si>
  <si>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</si>
  <si>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</si>
  <si>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</si>
  <si>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</si>
  <si>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</si>
  <si>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</si>
  <si>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</si>
  <si>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</si>
  <si>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</si>
  <si>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</si>
  <si>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</si>
  <si>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</si>
  <si>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</si>
  <si>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</si>
  <si>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</si>
  <si>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</si>
  <si>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</si>
  <si>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</si>
  <si>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</si>
  <si>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</si>
  <si>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</si>
  <si>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</si>
  <si>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</si>
  <si>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</si>
  <si>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</si>
  <si>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</si>
  <si>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</si>
  <si>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</si>
  <si>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</si>
  <si>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</si>
  <si>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</si>
  <si>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</si>
  <si>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</si>
  <si>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</si>
  <si>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</si>
  <si>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</si>
  <si>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</si>
  <si>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</si>
  <si>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</si>
  <si>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</si>
  <si>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</si>
  <si>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</si>
  <si>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</si>
  <si>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</si>
  <si>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</si>
  <si>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</si>
  <si>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</si>
  <si>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</si>
  <si>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</si>
  <si>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</si>
  <si>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</si>
  <si>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</si>
  <si>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</si>
  <si>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</si>
  <si>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</si>
  <si>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</si>
  <si>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</si>
  <si>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</si>
  <si>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</si>
  <si>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</si>
  <si>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</si>
  <si>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</si>
  <si>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</si>
  <si>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</si>
  <si>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</si>
  <si>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</si>
  <si>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</si>
  <si>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</si>
  <si>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</si>
  <si>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</si>
  <si>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</si>
  <si>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</si>
  <si>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</si>
  <si>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</si>
  <si>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</si>
  <si>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</si>
  <si>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</si>
  <si>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</si>
  <si>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</si>
  <si>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</si>
  <si>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</si>
  <si>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</si>
  <si>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</si>
  <si>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</si>
  <si>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</si>
  <si>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</si>
  <si>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</si>
  <si>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</si>
  <si>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</si>
  <si>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</si>
  <si>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</si>
  <si>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</si>
  <si>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</si>
  <si>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</si>
  <si>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</si>
  <si>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</si>
  <si>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</si>
  <si>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</si>
  <si>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</si>
  <si>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</si>
  <si>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</si>
  <si>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</si>
  <si>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</si>
  <si>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</si>
  <si>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</si>
  <si>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</si>
  <si>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</si>
  <si>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</si>
  <si>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</si>
  <si>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</si>
  <si>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</si>
  <si>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</si>
  <si>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</si>
  <si>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</si>
  <si>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</si>
  <si>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</si>
  <si>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</si>
  <si>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</si>
  <si>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</si>
  <si>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</si>
  <si>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</si>
  <si>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</si>
  <si>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</si>
  <si>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</si>
  <si>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</si>
  <si>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</si>
  <si>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</si>
  <si>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</si>
  <si>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</si>
  <si>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</si>
  <si>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</si>
  <si>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</si>
  <si>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</si>
  <si>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</si>
  <si>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</si>
  <si>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</si>
  <si>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</si>
  <si>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</si>
  <si>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</si>
  <si>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</si>
  <si>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</si>
  <si>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</si>
  <si>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</si>
  <si>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</si>
  <si>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</si>
  <si>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</si>
  <si>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</si>
  <si>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</si>
  <si>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</si>
  <si>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</si>
  <si>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</si>
  <si>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</si>
  <si>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</si>
  <si>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</si>
  <si>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</si>
  <si>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</si>
  <si>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</si>
  <si>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</si>
  <si>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</si>
  <si>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</si>
  <si>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</si>
  <si>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</si>
  <si>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</si>
  <si>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</si>
  <si>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</si>
  <si>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</si>
  <si>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</si>
  <si>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</si>
  <si>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</si>
  <si>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</si>
  <si>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</si>
  <si>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</si>
  <si>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</si>
  <si>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</si>
  <si>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</si>
  <si>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</si>
  <si>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</si>
  <si>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</si>
  <si>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</si>
  <si>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</si>
  <si>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</si>
  <si>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</si>
  <si>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</si>
  <si>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</si>
  <si>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</si>
  <si>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</si>
  <si>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</si>
  <si>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</si>
  <si>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</si>
  <si>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</si>
  <si>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</si>
  <si>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</si>
  <si>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</si>
  <si>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</si>
  <si>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</si>
  <si>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</si>
  <si>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</si>
  <si>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</si>
  <si>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</si>
  <si>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</si>
  <si>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</si>
  <si>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</si>
  <si>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</si>
  <si>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</si>
  <si>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</si>
  <si>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</si>
  <si>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</si>
  <si>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</si>
  <si>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</si>
  <si>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</si>
  <si>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</si>
  <si>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</si>
  <si>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</si>
  <si>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</si>
  <si>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</si>
  <si>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В.С. Корнелюк</t>
  </si>
  <si>
    <t>Л.В. Березняк</t>
  </si>
  <si>
    <t>(03374) 21395</t>
  </si>
  <si>
    <t xml:space="preserve">inbox@lk.vl.court.gov.ua   </t>
  </si>
  <si>
    <t>6 січня 2016 року</t>
  </si>
  <si>
    <t>2015 рік</t>
  </si>
  <si>
    <t>Локачинський районний суд Волинської області</t>
  </si>
  <si>
    <t>45500. Волинська область</t>
  </si>
  <si>
    <t>смт. Локачі</t>
  </si>
  <si>
    <t>вул. Миру. 20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</si>
</sst>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21</v>
      </c>
      <c r="F10" s="113">
        <v>21</v>
      </c>
      <c r="G10" s="113">
        <v>21</v>
      </c>
      <c r="H10" s="113"/>
      <c r="I10" s="113">
        <v>2</v>
      </c>
      <c r="J10" s="113"/>
      <c r="K10" s="113">
        <v>19</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v>
      </c>
      <c r="F15" s="113">
        <v>2</v>
      </c>
      <c r="G15" s="113">
        <v>2</v>
      </c>
      <c r="H15" s="113"/>
      <c r="I15" s="113"/>
      <c r="J15" s="113"/>
      <c r="K15" s="113">
        <v>2</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v>
      </c>
      <c r="F21" s="113">
        <v>2</v>
      </c>
      <c r="G21" s="113">
        <v>2</v>
      </c>
      <c r="H21" s="113"/>
      <c r="I21" s="113"/>
      <c r="J21" s="113"/>
      <c r="K21" s="113">
        <v>2</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23</v>
      </c>
      <c r="F23" s="113">
        <f>F10+F12+F15+F22</f>
        <v>23</v>
      </c>
      <c r="G23" s="113">
        <f>G10+G12+G15+G22</f>
        <v>23</v>
      </c>
      <c r="H23" s="113">
        <f>H10+H15</f>
        <v>0</v>
      </c>
      <c r="I23" s="113">
        <f>I10+I15</f>
        <v>2</v>
      </c>
      <c r="J23" s="113">
        <f>J10+J12+J15</f>
        <v>0</v>
      </c>
      <c r="K23" s="113">
        <f>K10+K12+K15</f>
        <v>21</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21</v>
      </c>
      <c r="G31" s="121">
        <v>19</v>
      </c>
      <c r="H31" s="121">
        <v>20</v>
      </c>
      <c r="I31" s="121">
        <v>16</v>
      </c>
      <c r="J31" s="121">
        <v>14</v>
      </c>
      <c r="K31" s="121"/>
      <c r="L31" s="121">
        <v>4</v>
      </c>
      <c r="M31" s="121"/>
      <c r="N31" s="121">
        <v>1</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&amp;LA92E36FB&amp;CФорма № 2-А, Підрозділ: Локачинський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4</v>
      </c>
      <c r="E12" s="98">
        <v>4</v>
      </c>
      <c r="F12" s="98">
        <v>4</v>
      </c>
      <c r="G12" s="98">
        <v>4</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4</v>
      </c>
      <c r="F24" s="98">
        <v>4</v>
      </c>
      <c r="G24" s="98">
        <v>4</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4</v>
      </c>
      <c r="F25" s="98">
        <v>4</v>
      </c>
      <c r="G25" s="98">
        <v>4</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v>1</v>
      </c>
      <c r="F39" s="98">
        <v>1</v>
      </c>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4</v>
      </c>
      <c r="E43" s="98">
        <v>5</v>
      </c>
      <c r="F43" s="98">
        <v>3</v>
      </c>
      <c r="G43" s="98">
        <v>3</v>
      </c>
      <c r="H43" s="98"/>
      <c r="I43" s="98"/>
      <c r="J43" s="98">
        <v>2</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4</v>
      </c>
      <c r="E45" s="98">
        <v>5</v>
      </c>
      <c r="F45" s="98">
        <v>3</v>
      </c>
      <c r="G45" s="98">
        <v>3</v>
      </c>
      <c r="H45" s="98"/>
      <c r="I45" s="98"/>
      <c r="J45" s="98">
        <v>2</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4</v>
      </c>
      <c r="E46" s="98">
        <v>5</v>
      </c>
      <c r="F46" s="98">
        <v>3</v>
      </c>
      <c r="G46" s="98">
        <v>3</v>
      </c>
      <c r="H46" s="98"/>
      <c r="I46" s="98"/>
      <c r="J46" s="98">
        <v>2</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9</v>
      </c>
      <c r="E88" s="98">
        <v>9</v>
      </c>
      <c r="F88" s="98">
        <v>8</v>
      </c>
      <c r="G88" s="98">
        <v>7</v>
      </c>
      <c r="H88" s="98"/>
      <c r="I88" s="98"/>
      <c r="J88" s="98">
        <v>1</v>
      </c>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8</v>
      </c>
      <c r="E90" s="98">
        <v>8</v>
      </c>
      <c r="F90" s="98">
        <v>7</v>
      </c>
      <c r="G90" s="98">
        <v>7</v>
      </c>
      <c r="H90" s="98"/>
      <c r="I90" s="98"/>
      <c r="J90" s="98">
        <v>1</v>
      </c>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8</v>
      </c>
      <c r="E94" s="98">
        <v>8</v>
      </c>
      <c r="F94" s="98">
        <v>7</v>
      </c>
      <c r="G94" s="98">
        <v>7</v>
      </c>
      <c r="H94" s="98"/>
      <c r="I94" s="98"/>
      <c r="J94" s="98">
        <v>1</v>
      </c>
      <c r="K94" s="116">
        <v>1</v>
      </c>
      <c r="L94" s="98"/>
      <c r="M94" s="98"/>
      <c r="N94" s="112"/>
      <c r="O94" s="98"/>
      <c r="P94" s="60"/>
    </row>
    <row r="95" spans="1:16" s="4" customFormat="1" ht="25.5" customHeight="1">
      <c r="A95" s="44">
        <v>88</v>
      </c>
      <c r="B95" s="129" t="s">
        <v>68</v>
      </c>
      <c r="C95" s="112"/>
      <c r="D95" s="98">
        <v>1</v>
      </c>
      <c r="E95" s="98">
        <v>1</v>
      </c>
      <c r="F95" s="98">
        <v>1</v>
      </c>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c r="G103" s="98"/>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c r="J108" s="98">
        <v>1</v>
      </c>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19</v>
      </c>
      <c r="E114" s="112">
        <f t="shared" si="0"/>
        <v>20</v>
      </c>
      <c r="F114" s="112">
        <f t="shared" si="0"/>
        <v>16</v>
      </c>
      <c r="G114" s="112">
        <f t="shared" si="0"/>
        <v>14</v>
      </c>
      <c r="H114" s="112">
        <f t="shared" si="0"/>
        <v>0</v>
      </c>
      <c r="I114" s="112">
        <f t="shared" si="0"/>
        <v>0</v>
      </c>
      <c r="J114" s="112">
        <f t="shared" si="0"/>
        <v>4</v>
      </c>
      <c r="K114" s="112">
        <f t="shared" si="0"/>
        <v>1</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&amp;LA92E36FB&amp;CФорма № 2-А, Підрозділ: Локачинський районний суд Волинської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&amp;LA92E36FB&amp;CФорма № 2-А, Підрозділ: Локачинський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2</v>
      </c>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17</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&amp;LA92E36FB&amp;CФорма № 2-А, Підрозділ: Локачинський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&amp;LA92E36FB&amp;C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2015-09-09T11:49:15Z</cp:lastPrinted>
  <dcterms:created xsi:type="dcterms:W3CDTF">2015-09-09T11:49:13Z</dcterms:created>
  <dcterms:modified xsi:type="dcterms:W3CDTF">2016-01-28T09:23:53Z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A92E36FB</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3.15.0.1343</vt:lpwstr>
  </property>
</Properties>
</file>